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qilah_hamid\Downloads\IMTS - Yearly 2023\IMTS - Yearly\"/>
    </mc:Choice>
  </mc:AlternateContent>
  <xr:revisionPtr revIDLastSave="0" documentId="13_ncr:1_{E4A9A0C7-7EBB-49E0-A3FB-A0B29BD41B43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Sheet1" sheetId="6" r:id="rId1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6" l="1"/>
  <c r="Y9" i="6"/>
</calcChain>
</file>

<file path=xl/sharedStrings.xml><?xml version="1.0" encoding="utf-8"?>
<sst xmlns="http://schemas.openxmlformats.org/spreadsheetml/2006/main" count="13" uniqueCount="13">
  <si>
    <t>Exports</t>
  </si>
  <si>
    <t>Imports</t>
  </si>
  <si>
    <t>Total Trade</t>
  </si>
  <si>
    <t>Balance of Trade</t>
  </si>
  <si>
    <t>BND Million</t>
  </si>
  <si>
    <t>Domestic Exports</t>
  </si>
  <si>
    <t>Re-Exports</t>
  </si>
  <si>
    <t>Import, Export and Balance of Trade</t>
  </si>
  <si>
    <t>Yearly - Imports, Exports and Balance of Trade</t>
  </si>
  <si>
    <t>Source:</t>
  </si>
  <si>
    <t xml:space="preserve"> - Department of Economic Planning and Statistics, Ministry of Finance and Economy</t>
  </si>
  <si>
    <t xml:space="preserve"> - Total may not tally due to rounding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</si>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</sst>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0" xfId="2" applyFont="1" applyAlignment="1">
      <alignment horizontal="right" vertical="center"/>
    </xf>
    <xf numFmtId="0" fontId="2" fillId="0" borderId="0" xfId="2"/>
    <xf numFmtId="0" fontId="7" fillId="0" borderId="0" xfId="2" applyFont="1" applyAlignment="1">
      <alignment horizontal="right" vertical="center"/>
    </xf>
    <xf numFmtId="0" fontId="9" fillId="0" borderId="0" xfId="0" applyFont="1"/>
    <xf numFmtId="0" fontId="6" fillId="0" borderId="0" xfId="2" applyFont="1" applyAlignment="1">
      <alignment horizontal="center" vertical="center"/>
    </xf>
    <xf numFmtId="0" fontId="10" fillId="0" borderId="0" xfId="0" applyFont="1"/>
    <xf numFmtId="0" fontId="4" fillId="0" borderId="0" xfId="2" applyFont="1" applyAlignment="1">
      <alignment horizontal="left" vertical="center" wrapText="1"/>
    </xf>
    <xf numFmtId="164" fontId="6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 applyProtection="1">
      <alignment horizontal="right" vertical="center"/>
    </xf>
    <xf numFmtId="0" fontId="2" fillId="0" borderId="1" xfId="2" applyBorder="1" applyAlignment="1">
      <alignment horizontal="left" vertical="center" indent="1"/>
    </xf>
    <xf numFmtId="164" fontId="6" fillId="0" borderId="4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 applyProtection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0" xfId="2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10" fillId="0" borderId="0" xfId="0" applyFont="1" applyAlignment="1">
      <alignment wrapText="1"/>
    </xf>
    <xf numFmtId="164" fontId="2" fillId="0" borderId="9" xfId="1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164" fontId="5" fillId="0" borderId="2" xfId="1" applyNumberFormat="1" applyFont="1" applyBorder="1"/>
    <xf numFmtId="164" fontId="5" fillId="0" borderId="5" xfId="1" applyNumberFormat="1" applyFont="1" applyBorder="1"/>
    <xf numFmtId="0" fontId="9" fillId="0" borderId="8" xfId="0" applyFont="1" applyBorder="1" applyAlignment="1">
      <alignment horizontal="center"/>
    </xf>
    <xf numFmtId="0" fontId="4" fillId="0" borderId="0" xfId="2" applyFont="1" applyAlignment="1">
      <alignment horizontal="left" vertical="center" wrapText="1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_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zoomScaleNormal="100" workbookViewId="0">
      <pane xSplit="1" topLeftCell="I1" activePane="topRight" state="frozen"/>
      <selection pane="topRight" activeCell="Y4" sqref="Y4"/>
    </sheetView>
  </sheetViews>
  <sheetFormatPr defaultColWidth="8.7109375" defaultRowHeight="14.25" x14ac:dyDescent="0.2"/>
  <cols>
    <col min="1" max="1" width="42.85546875" style="1" customWidth="1"/>
    <col min="2" max="24" width="12.7109375" style="1" customWidth="1"/>
    <col min="25" max="25" width="10.85546875" style="1" bestFit="1" customWidth="1"/>
    <col min="26" max="16384" width="8.7109375" style="1"/>
  </cols>
  <sheetData>
    <row r="1" spans="1:25" ht="15.75" customHeight="1" x14ac:dyDescent="0.2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0"/>
    </row>
    <row r="2" spans="1:25" ht="15.7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5" ht="15.75" x14ac:dyDescent="0.2">
      <c r="A3" s="2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5"/>
      <c r="P3" s="6"/>
      <c r="Q3" s="6"/>
      <c r="S3" s="6"/>
      <c r="T3" s="4"/>
      <c r="U3" s="18"/>
      <c r="V3" s="18"/>
      <c r="W3" s="18"/>
      <c r="X3" s="18"/>
    </row>
    <row r="4" spans="1:25" s="7" customFormat="1" ht="15.75" x14ac:dyDescent="0.25">
      <c r="A4" s="17" t="s">
        <v>7</v>
      </c>
      <c r="B4" s="24">
        <v>2000</v>
      </c>
      <c r="C4" s="24">
        <v>2001</v>
      </c>
      <c r="D4" s="24">
        <v>2002</v>
      </c>
      <c r="E4" s="24">
        <v>2003</v>
      </c>
      <c r="F4" s="24">
        <v>2004</v>
      </c>
      <c r="G4" s="24">
        <v>2005</v>
      </c>
      <c r="H4" s="24">
        <v>2006</v>
      </c>
      <c r="I4" s="24">
        <v>2007</v>
      </c>
      <c r="J4" s="24">
        <v>2008</v>
      </c>
      <c r="K4" s="24">
        <v>2009</v>
      </c>
      <c r="L4" s="24">
        <v>2010</v>
      </c>
      <c r="M4" s="24">
        <v>2011</v>
      </c>
      <c r="N4" s="25">
        <v>2012</v>
      </c>
      <c r="O4" s="25">
        <v>2013</v>
      </c>
      <c r="P4" s="25">
        <v>2014</v>
      </c>
      <c r="Q4" s="25">
        <v>2015</v>
      </c>
      <c r="R4" s="25">
        <v>2016</v>
      </c>
      <c r="S4" s="25">
        <v>2017</v>
      </c>
      <c r="T4" s="25">
        <v>2018</v>
      </c>
      <c r="U4" s="25">
        <v>2019</v>
      </c>
      <c r="V4" s="25">
        <v>2020</v>
      </c>
      <c r="W4" s="25">
        <v>2021</v>
      </c>
      <c r="X4" s="25">
        <v>2022</v>
      </c>
      <c r="Y4" s="28">
        <v>2023</v>
      </c>
    </row>
    <row r="5" spans="1:25" ht="15.75" x14ac:dyDescent="0.2">
      <c r="A5" s="19" t="s">
        <v>0</v>
      </c>
      <c r="B5" s="11">
        <v>6733.520262</v>
      </c>
      <c r="C5" s="11">
        <v>6521.7576010000002</v>
      </c>
      <c r="D5" s="11">
        <v>6628.6963990000004</v>
      </c>
      <c r="E5" s="11">
        <v>7693.7772269999996</v>
      </c>
      <c r="F5" s="11">
        <v>8562.7136129999999</v>
      </c>
      <c r="G5" s="11">
        <v>10397.687027</v>
      </c>
      <c r="H5" s="11">
        <v>12117.128024</v>
      </c>
      <c r="I5" s="11">
        <v>11556.394128</v>
      </c>
      <c r="J5" s="11">
        <v>14942.05733</v>
      </c>
      <c r="K5" s="11">
        <v>10434.873303</v>
      </c>
      <c r="L5" s="11">
        <v>12117.615191999999</v>
      </c>
      <c r="M5" s="11">
        <v>15678.467877999999</v>
      </c>
      <c r="N5" s="12">
        <v>16220.74034</v>
      </c>
      <c r="O5" s="12">
        <v>14308.95011</v>
      </c>
      <c r="P5" s="12">
        <v>13438</v>
      </c>
      <c r="Q5" s="12">
        <v>8714.7526149999994</v>
      </c>
      <c r="R5" s="12">
        <v>6789.9669180000001</v>
      </c>
      <c r="S5" s="12">
        <v>7711.5672379999996</v>
      </c>
      <c r="T5" s="12">
        <v>8871.7999999999993</v>
      </c>
      <c r="U5" s="12">
        <v>9886.2000000000007</v>
      </c>
      <c r="V5" s="23">
        <v>9121.7999999999993</v>
      </c>
      <c r="W5" s="23">
        <v>14133.802239000001</v>
      </c>
      <c r="X5" s="23">
        <v>19623.615525000001</v>
      </c>
      <c r="Y5" s="26">
        <v>15097.053892999998</v>
      </c>
    </row>
    <row r="6" spans="1:25" ht="15" x14ac:dyDescent="0.2">
      <c r="A6" s="14" t="s">
        <v>5</v>
      </c>
      <c r="B6" s="12">
        <v>6358</v>
      </c>
      <c r="C6" s="12">
        <v>6113.6</v>
      </c>
      <c r="D6" s="12">
        <v>6259.1</v>
      </c>
      <c r="E6" s="12">
        <v>7144.7</v>
      </c>
      <c r="F6" s="12">
        <v>8235.4</v>
      </c>
      <c r="G6" s="12">
        <v>10105</v>
      </c>
      <c r="H6" s="12">
        <v>11888.3</v>
      </c>
      <c r="I6" s="12">
        <v>11293.4</v>
      </c>
      <c r="J6" s="12">
        <v>14743.4</v>
      </c>
      <c r="K6" s="12">
        <v>10090.200000000001</v>
      </c>
      <c r="L6" s="12">
        <v>11672.1</v>
      </c>
      <c r="M6" s="12">
        <v>15206.5</v>
      </c>
      <c r="N6" s="12">
        <v>15846.53739</v>
      </c>
      <c r="O6" s="12">
        <v>13931.99185</v>
      </c>
      <c r="P6" s="12">
        <v>12716.3</v>
      </c>
      <c r="Q6" s="12">
        <v>8283.0461720000003</v>
      </c>
      <c r="R6" s="12">
        <v>6161.209417</v>
      </c>
      <c r="S6" s="12">
        <v>7128.8</v>
      </c>
      <c r="T6" s="12">
        <v>8446.7852550000007</v>
      </c>
      <c r="U6" s="12">
        <v>9275.2999999999993</v>
      </c>
      <c r="V6" s="12">
        <v>9010.9</v>
      </c>
      <c r="W6" s="12">
        <v>13723.267938999999</v>
      </c>
      <c r="X6" s="12">
        <v>19304.118799</v>
      </c>
      <c r="Y6" s="26">
        <v>14811.663135999999</v>
      </c>
    </row>
    <row r="7" spans="1:25" ht="15" x14ac:dyDescent="0.2">
      <c r="A7" s="14" t="s">
        <v>6</v>
      </c>
      <c r="B7" s="12">
        <v>375.520262</v>
      </c>
      <c r="C7" s="12">
        <v>408.15760099999989</v>
      </c>
      <c r="D7" s="12">
        <v>369.59639900000002</v>
      </c>
      <c r="E7" s="12">
        <v>549.07722699999977</v>
      </c>
      <c r="F7" s="12">
        <v>327.31361300000026</v>
      </c>
      <c r="G7" s="12">
        <v>292.68702699999994</v>
      </c>
      <c r="H7" s="12">
        <v>228.82802400000037</v>
      </c>
      <c r="I7" s="12">
        <v>262.99412800000027</v>
      </c>
      <c r="J7" s="12">
        <v>198.65733</v>
      </c>
      <c r="K7" s="12">
        <v>344.67330299999958</v>
      </c>
      <c r="L7" s="12">
        <v>445.51519199999893</v>
      </c>
      <c r="M7" s="12">
        <v>471.96787799999947</v>
      </c>
      <c r="N7" s="12">
        <v>374.20294999999999</v>
      </c>
      <c r="O7" s="12">
        <v>376.95826</v>
      </c>
      <c r="P7" s="12">
        <v>721.7</v>
      </c>
      <c r="Q7" s="12">
        <v>431.70644299999998</v>
      </c>
      <c r="R7" s="12">
        <v>628.75750000000005</v>
      </c>
      <c r="S7" s="12">
        <v>582.68608400000005</v>
      </c>
      <c r="T7" s="12">
        <v>425.06869499999999</v>
      </c>
      <c r="U7" s="12">
        <v>610.90000000000009</v>
      </c>
      <c r="V7" s="12">
        <v>110.9</v>
      </c>
      <c r="W7" s="12">
        <v>410.53429999999997</v>
      </c>
      <c r="X7" s="12">
        <v>319.49672600000002</v>
      </c>
      <c r="Y7" s="26">
        <v>285.39075700000001</v>
      </c>
    </row>
    <row r="8" spans="1:25" ht="15.75" x14ac:dyDescent="0.2">
      <c r="A8" s="19" t="s">
        <v>1</v>
      </c>
      <c r="B8" s="11">
        <v>1907.810796</v>
      </c>
      <c r="C8" s="11">
        <v>2045.76</v>
      </c>
      <c r="D8" s="11">
        <v>2786.56</v>
      </c>
      <c r="E8" s="11">
        <v>2311.8200000000002</v>
      </c>
      <c r="F8" s="11">
        <v>2412.4899999999998</v>
      </c>
      <c r="G8" s="11">
        <v>2410.0300000000002</v>
      </c>
      <c r="H8" s="11">
        <v>2658.5</v>
      </c>
      <c r="I8" s="11">
        <v>3165.98</v>
      </c>
      <c r="J8" s="11">
        <v>3647.32</v>
      </c>
      <c r="K8" s="11">
        <v>3491.86</v>
      </c>
      <c r="L8" s="11">
        <v>3457.2766310000002</v>
      </c>
      <c r="M8" s="11">
        <v>4528.4204250000003</v>
      </c>
      <c r="N8" s="12">
        <v>4455.1664479999999</v>
      </c>
      <c r="O8" s="12">
        <v>4520.5995759999996</v>
      </c>
      <c r="P8" s="12">
        <v>4556.2</v>
      </c>
      <c r="Q8" s="12">
        <v>4447.5466610000003</v>
      </c>
      <c r="R8" s="12">
        <v>3688.9695510000001</v>
      </c>
      <c r="S8" s="12">
        <v>4256.8304029999999</v>
      </c>
      <c r="T8" s="12">
        <v>5622.3070639999996</v>
      </c>
      <c r="U8" s="12">
        <v>6956.9</v>
      </c>
      <c r="V8" s="12">
        <v>7338.6</v>
      </c>
      <c r="W8" s="12">
        <v>9721.680558</v>
      </c>
      <c r="X8" s="12">
        <v>12664.323742</v>
      </c>
      <c r="Y8" s="26">
        <v>10052.245391</v>
      </c>
    </row>
    <row r="9" spans="1:25" ht="15.75" x14ac:dyDescent="0.2">
      <c r="A9" s="19" t="s">
        <v>2</v>
      </c>
      <c r="B9" s="11">
        <v>8641.3310579999998</v>
      </c>
      <c r="C9" s="11">
        <v>8567.5176009999996</v>
      </c>
      <c r="D9" s="11">
        <v>9415.2563989999999</v>
      </c>
      <c r="E9" s="11">
        <v>10005.597227</v>
      </c>
      <c r="F9" s="11">
        <v>10975.203613</v>
      </c>
      <c r="G9" s="11">
        <v>12807.717027000001</v>
      </c>
      <c r="H9" s="11">
        <v>14775.628024</v>
      </c>
      <c r="I9" s="11">
        <v>14722.374127999999</v>
      </c>
      <c r="J9" s="11">
        <v>18589.377329999999</v>
      </c>
      <c r="K9" s="11">
        <v>13926.733303000001</v>
      </c>
      <c r="L9" s="11">
        <v>15574.891823</v>
      </c>
      <c r="M9" s="11">
        <v>20206.888303</v>
      </c>
      <c r="N9" s="13">
        <v>20675.906788</v>
      </c>
      <c r="O9" s="13">
        <v>18829.549685999998</v>
      </c>
      <c r="P9" s="13">
        <v>17994.2</v>
      </c>
      <c r="Q9" s="13">
        <v>13162.299274999999</v>
      </c>
      <c r="R9" s="13">
        <v>10479</v>
      </c>
      <c r="S9" s="12">
        <v>11968.430403</v>
      </c>
      <c r="T9" s="12">
        <v>14494.1</v>
      </c>
      <c r="U9" s="12">
        <v>16843.099999999999</v>
      </c>
      <c r="V9" s="12">
        <v>16460.400000000001</v>
      </c>
      <c r="W9" s="12">
        <v>23855.482797000001</v>
      </c>
      <c r="X9" s="12">
        <v>32287.939267000002</v>
      </c>
      <c r="Y9" s="26">
        <f>Y5+Y8</f>
        <v>25149.299284000001</v>
      </c>
    </row>
    <row r="10" spans="1:25" ht="15.75" x14ac:dyDescent="0.2">
      <c r="A10" s="20" t="s">
        <v>3</v>
      </c>
      <c r="B10" s="15">
        <v>4825.7094660000002</v>
      </c>
      <c r="C10" s="15">
        <v>4475.997601</v>
      </c>
      <c r="D10" s="15">
        <v>3842.1363990000004</v>
      </c>
      <c r="E10" s="15">
        <v>5381.957226999999</v>
      </c>
      <c r="F10" s="15">
        <v>6150.2236130000001</v>
      </c>
      <c r="G10" s="15">
        <v>7987.6570269999993</v>
      </c>
      <c r="H10" s="15">
        <v>9458.6280239999996</v>
      </c>
      <c r="I10" s="15">
        <v>8390.4141280000003</v>
      </c>
      <c r="J10" s="15">
        <v>11294.73733</v>
      </c>
      <c r="K10" s="15">
        <v>6943.0133029999997</v>
      </c>
      <c r="L10" s="15">
        <v>8660.3385609999987</v>
      </c>
      <c r="M10" s="15">
        <v>11150.047452999999</v>
      </c>
      <c r="N10" s="16">
        <v>11765.573892</v>
      </c>
      <c r="O10" s="16">
        <v>9788.3505340000011</v>
      </c>
      <c r="P10" s="16">
        <v>8881.7999999999993</v>
      </c>
      <c r="Q10" s="16">
        <v>4267.3</v>
      </c>
      <c r="R10" s="16">
        <v>3100.9973660000001</v>
      </c>
      <c r="S10" s="16">
        <v>3454.8</v>
      </c>
      <c r="T10" s="16">
        <v>3249.4929360000001</v>
      </c>
      <c r="U10" s="16">
        <v>2929.2999999999997</v>
      </c>
      <c r="V10" s="16">
        <v>1783.1999999999989</v>
      </c>
      <c r="W10" s="16">
        <v>4412.1216809999996</v>
      </c>
      <c r="X10" s="16">
        <v>6959.2917830000006</v>
      </c>
      <c r="Y10" s="27">
        <f>Y5-Y8</f>
        <v>5044.808501999998</v>
      </c>
    </row>
    <row r="11" spans="1:25" ht="15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5" ht="15" x14ac:dyDescent="0.2">
      <c r="A12" s="2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5" s="9" customFormat="1" ht="15" x14ac:dyDescent="0.2">
      <c r="A13" s="9" t="s">
        <v>10</v>
      </c>
    </row>
    <row r="15" spans="1:25" ht="15" customHeight="1" x14ac:dyDescent="0.2">
      <c r="A15" s="22" t="s">
        <v>12</v>
      </c>
    </row>
    <row r="16" spans="1:25" ht="15" x14ac:dyDescent="0.2">
      <c r="A16" s="9" t="s">
        <v>11</v>
      </c>
    </row>
  </sheetData>
  <mergeCells count="1">
    <mergeCell ref="A1:U1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UTZWJRNMN37P-1071157593-5033</_dlc_DocId>
    <_dlc_DocIdUrl xmlns="3eb395c1-c26a-485a-a474-2edaaa77b21c">
      <Url>http://deps-mofe-pro.egc.gov.bn/_layouts/15/DocIdRedir.aspx?ID=UTZWJRNMN37P-1071157593-5033</Url>
      <Description>UTZWJRNMN37P-1071157593-5033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468076-3473-429B-ACC4-6114C6307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08D5AB-6F87-4B1F-940B-C7A0AA90800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6431F4B-AC17-401C-B29E-692A461B1775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3eb395c1-c26a-485a-a474-2edaaa77b21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031823C-8A64-4A52-BE2A-AB355E8D78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2024-02-28T00:15:48Z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58b5f595-37de-4942-94e1-50bd2b8e96e6</vt:lpwstr>
  </property>
</Properties>
</file>